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740" activeTab="0"/>
  </bookViews>
  <sheets>
    <sheet name="Text" sheetId="1" r:id="rId1"/>
  </sheets>
  <externalReferences>
    <externalReference r:id="rId4"/>
  </externalReferences>
  <definedNames>
    <definedName name="asdsdasdsd" hidden="1">{#N/A,#N/A,FALSE,"Ausgaben"}</definedName>
    <definedName name="dadds" hidden="1">{#N/A,#N/A,FALSE,"Ausgaben"}</definedName>
    <definedName name="DDD" hidden="1">{#N/A,#N/A,FALSE,"Ausgaben"}</definedName>
    <definedName name="DDDD" hidden="1">{#N/A,#N/A,FALSE,"Ausgaben"}</definedName>
    <definedName name="_xlnm.Print_Area" localSheetId="0">'Text'!$A:$I</definedName>
    <definedName name="EE" hidden="1">{#N/A,#N/A,FALSE,"Ausgaben"}</definedName>
    <definedName name="EEEE" hidden="1">{#N/A,#N/A,FALSE,"Ausgaben"}</definedName>
    <definedName name="Erdteile">OFFSET(Kontinente,1,0,ROWS(Kontinente)-1,1)</definedName>
    <definedName name="ers" hidden="1">{#N/A,#N/A,FALSE,"Ausgaben"}</definedName>
    <definedName name="haha" hidden="1">{"optimaler Ausdruck","Preiserh?hung",TRUE,"Szenario";"optimaler Ausdruck","Ausgabenbremse",TRUE,"Szenario";"Umsatz-Diagramm komplett",#N/A,TRUE,"Umsatz-Diagramm"}</definedName>
    <definedName name="hoho" hidden="1">{#N/A,#N/A,FALSE,"Ausgaben"}</definedName>
    <definedName name="Kontinente">'[1]Matrix2'!#REF!</definedName>
    <definedName name="ss" hidden="1">{#N/A,#N/A,FALSE,"Ausgaben"}</definedName>
    <definedName name="wrn.EinnahmenAusgaben." hidden="1">{#N/A,#N/A,FALSE,"Einnahmen"}</definedName>
    <definedName name="wrn.Präsentation." hidden="1">{"optimaler Ausdruck","Preiserh?hung",TRUE,"Szenario";"optimaler Ausdruck","Ausgabenbremse",TRUE,"Szenario";"Umsatz-Diagramm komplett",#N/A,TRUE,"Umsatz-Diagramm"}</definedName>
    <definedName name="wrn.Statistik." hidden="1">{#N/A,#N/A,FALSE,"Ausgaben"}</definedName>
  </definedNames>
  <calcPr calcMode="manual" fullCalcOnLoad="1"/>
</workbook>
</file>

<file path=xl/sharedStrings.xml><?xml version="1.0" encoding="utf-8"?>
<sst xmlns="http://schemas.openxmlformats.org/spreadsheetml/2006/main" count="131" uniqueCount="113">
  <si>
    <t>&gt; Daten &gt; Text in Spalten</t>
  </si>
  <si>
    <t>A</t>
  </si>
  <si>
    <t>B</t>
  </si>
  <si>
    <t>C</t>
  </si>
  <si>
    <t>D</t>
  </si>
  <si>
    <t>E</t>
  </si>
  <si>
    <t>F</t>
  </si>
  <si>
    <t>G</t>
  </si>
  <si>
    <t>H</t>
  </si>
  <si>
    <t>PAPIERFORMATE</t>
  </si>
  <si>
    <t>Format, cm x cm, Trivialname</t>
  </si>
  <si>
    <t>Format</t>
  </si>
  <si>
    <t xml:space="preserve"> cm x cm</t>
  </si>
  <si>
    <t xml:space="preserve"> Trivialname</t>
  </si>
  <si>
    <t>DIN A0, 841 x 1'189, Vierfachbogen</t>
  </si>
  <si>
    <t>DIN A0</t>
  </si>
  <si>
    <t xml:space="preserve"> 841 x 1'189</t>
  </si>
  <si>
    <t xml:space="preserve"> Vierfachbogen</t>
  </si>
  <si>
    <t>DIN A1, 594 x 841, Doppelbogen</t>
  </si>
  <si>
    <t>DIN A1</t>
  </si>
  <si>
    <t xml:space="preserve"> 594 x 841</t>
  </si>
  <si>
    <t xml:space="preserve"> Doppelbogen</t>
  </si>
  <si>
    <t>DIN A2, 420 x 594, Bogen</t>
  </si>
  <si>
    <t>DIN A2</t>
  </si>
  <si>
    <t xml:space="preserve"> 420 x 594</t>
  </si>
  <si>
    <t xml:space="preserve"> Bogen</t>
  </si>
  <si>
    <t>DIN A3, 297 x 420, Halbbogen</t>
  </si>
  <si>
    <t>DIN A3</t>
  </si>
  <si>
    <t xml:space="preserve"> 297 x 420</t>
  </si>
  <si>
    <t xml:space="preserve"> Halbbogen</t>
  </si>
  <si>
    <t>DIN A4, 210 x 297, Viertelbogen</t>
  </si>
  <si>
    <t>DIN A4</t>
  </si>
  <si>
    <t xml:space="preserve"> 210 x 297</t>
  </si>
  <si>
    <t xml:space="preserve"> Viertelbogen</t>
  </si>
  <si>
    <t>DIN A5, 148 x 210, Blatt</t>
  </si>
  <si>
    <t>DIN A5</t>
  </si>
  <si>
    <t xml:space="preserve"> 148 x 210</t>
  </si>
  <si>
    <t xml:space="preserve"> Blatt</t>
  </si>
  <si>
    <t>DIN A6, 105 x 148, Halbblatt</t>
  </si>
  <si>
    <t>DIN A6</t>
  </si>
  <si>
    <t xml:space="preserve"> 105 x 148</t>
  </si>
  <si>
    <t xml:space="preserve"> Halbblatt</t>
  </si>
  <si>
    <t>DIN A7, 74 x 105, Viertelblatt</t>
  </si>
  <si>
    <t>DIN A7</t>
  </si>
  <si>
    <t xml:space="preserve"> 74 x 105</t>
  </si>
  <si>
    <t xml:space="preserve"> Viertelblatt</t>
  </si>
  <si>
    <t>DIN A8, 52 x 74, Achtelblatt</t>
  </si>
  <si>
    <t>DIN A8</t>
  </si>
  <si>
    <t xml:space="preserve"> 52 x 74</t>
  </si>
  <si>
    <t xml:space="preserve"> Achtelblatt</t>
  </si>
  <si>
    <t>&gt; Einfügen &gt; Funktion &gt; Text</t>
  </si>
  <si>
    <t>Mietzekatze</t>
  </si>
  <si>
    <t xml:space="preserve">  USA - Kanada 4:2</t>
  </si>
  <si>
    <t>I am Mr. J. Wayne</t>
  </si>
  <si>
    <t>Grossbuchstaben</t>
  </si>
  <si>
    <t>=GROSS(D$24)</t>
  </si>
  <si>
    <t>Kleinbuchstaben</t>
  </si>
  <si>
    <t>=KLEIN(D$24)</t>
  </si>
  <si>
    <t>Anfangsbuchstabe gross</t>
  </si>
  <si>
    <t>=GROSS2(D$24)</t>
  </si>
  <si>
    <t>Leerzeichen aussen entfernen</t>
  </si>
  <si>
    <t>=GLÄTTEN(D$24)</t>
  </si>
  <si>
    <t>6 Zeichen von links</t>
  </si>
  <si>
    <t>=LINKS(D$24;6)</t>
  </si>
  <si>
    <t>6 Zeichen von rechts</t>
  </si>
  <si>
    <t>=RECHTS(D$24;6)</t>
  </si>
  <si>
    <t>7 Zeichen ab Position 3</t>
  </si>
  <si>
    <t>=TEIL(D$24;3;7)</t>
  </si>
  <si>
    <t>7 Zeichen ab Pos. 3 ersetzen</t>
  </si>
  <si>
    <t>=ERSETZEN(D$24;3;7;"-hallo-")</t>
  </si>
  <si>
    <t>Zeichen "a" wechseln zu "X"</t>
  </si>
  <si>
    <t>=WECHSELN(D$24;"a";"X")</t>
  </si>
  <si>
    <t>Prüfen, ob 2 Texte identisch sind</t>
  </si>
  <si>
    <t>=IDENTISCH(D$24;D$28)</t>
  </si>
  <si>
    <t>Anzahl Zeichen eines Textes</t>
  </si>
  <si>
    <t>=LÄNGE(D$24)</t>
  </si>
  <si>
    <t>Code des Anfangsbuchstabens</t>
  </si>
  <si>
    <t>=CODE(D$24)</t>
  </si>
  <si>
    <t>Zeichen zu einem Code</t>
  </si>
  <si>
    <t>=ZEICHEN(D$39)</t>
  </si>
  <si>
    <t>Text 3 mal wiederholen</t>
  </si>
  <si>
    <t>=WIEDERHOLEN(C24;3)</t>
  </si>
  <si>
    <t>Texte verketten</t>
  </si>
  <si>
    <t>=VERKETTEN("Hi ";B24;", ";D24;" !!")</t>
  </si>
  <si>
    <t>oder    ="Hi "&amp;B24&amp;", "&amp;D24&amp;" !!"</t>
  </si>
  <si>
    <t>Zeitangabe im Textformat</t>
  </si>
  <si>
    <t>084731</t>
  </si>
  <si>
    <t>=LINKS(B46;2)&amp;":"&amp;TEIL(B46;3;2)&amp;":"&amp;RECHTS(B46;2)</t>
  </si>
  <si>
    <t>in Uhrzeit umwandeln</t>
  </si>
  <si>
    <t>=WERT(C47)</t>
  </si>
  <si>
    <t>~Uhrzeit~</t>
  </si>
  <si>
    <t>Textformat umwandeln in Währungsformat</t>
  </si>
  <si>
    <t>=DM(C50)</t>
  </si>
  <si>
    <t>Textformat umwandeln in Zahl mit 3 Kommastellen</t>
  </si>
  <si>
    <t>=FEST(C51;3)</t>
  </si>
  <si>
    <t>Nicht druckbare Zeichen löschen (hier Einzug)</t>
  </si>
  <si>
    <t>=SÄUBERN(C52)</t>
  </si>
  <si>
    <t>&gt; Format &gt; Zellen &gt; Zahlen &gt; Text</t>
  </si>
  <si>
    <t>Zahl als Text eingeben</t>
  </si>
  <si>
    <t>41.875</t>
  </si>
  <si>
    <t>(3 Varianten)</t>
  </si>
  <si>
    <t>'41.875</t>
  </si>
  <si>
    <t>="41.875"</t>
  </si>
  <si>
    <t>41.875    ~Text~</t>
  </si>
  <si>
    <t>Datums-/Zeitformat</t>
  </si>
  <si>
    <t>12. 2. 1991</t>
  </si>
  <si>
    <t>=WERT(A62)</t>
  </si>
  <si>
    <t>&gt; umwandeln &gt;</t>
  </si>
  <si>
    <t>=B62  ~T.MM.JJ~</t>
  </si>
  <si>
    <t>14:21</t>
  </si>
  <si>
    <t>=WERT(A63)</t>
  </si>
  <si>
    <t>=B63  ~hh:mm~</t>
  </si>
  <si>
    <r>
      <t>Textformat</t>
    </r>
    <r>
      <rPr>
        <sz val="10"/>
        <rFont val="Arial MT Condensed Light"/>
        <family val="2"/>
      </rPr>
      <t xml:space="preserve"> (linksbündig !)</t>
    </r>
  </si>
</sst>
</file>

<file path=xl/styles.xml><?xml version="1.0" encoding="utf-8"?>
<styleSheet xmlns="http://schemas.openxmlformats.org/spreadsheetml/2006/main">
  <numFmts count="5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[hh]:mm"/>
    <numFmt numFmtId="171" formatCode="mm"/>
    <numFmt numFmtId="172" formatCode="hh"/>
    <numFmt numFmtId="173" formatCode="mmm\ yyyy"/>
    <numFmt numFmtId="174" formatCode="d/m/yy\ h:mm"/>
    <numFmt numFmtId="175" formatCode="mmmm\ yy"/>
    <numFmt numFmtId="176" formatCode="mmmm\ yyyy"/>
    <numFmt numFmtId="177" formatCode="dddd\,\ d/"/>
    <numFmt numFmtId="178" formatCode="hh\ &quot;Uhr&quot;\ mm"/>
    <numFmt numFmtId="179" formatCode="hh:mm:ss\ &quot;Uhr&quot;"/>
    <numFmt numFmtId="180" formatCode="d/mm\ \(h:mm\)"/>
    <numFmt numFmtId="181" formatCode="d/mm/\ \(h:mm\)"/>
    <numFmt numFmtId="182" formatCode="ddd\,\ h:m\ &quot;Uhr&quot;"/>
    <numFmt numFmtId="183" formatCode="_ * #,##0.0_ ;_ * \-#,##0.0_ ;_ * &quot;-&quot;??_ ;_ @_ "/>
    <numFmt numFmtId="184" formatCode="_ * #,##0_ ;_ * \-#,##0_ ;_ * &quot;-&quot;??_ ;_ @_ "/>
    <numFmt numFmtId="185" formatCode="_-[$$-409]* #,##0.00_ ;_-[$$-409]* \-#,##0.00\ ;_-[$$-409]* &quot;-&quot;??_ ;_-@_ "/>
    <numFmt numFmtId="186" formatCode="d/m/yy"/>
    <numFmt numFmtId="187" formatCode="\ * #,##0"/>
    <numFmt numFmtId="188" formatCode="0.00\ &quot;cm&quot;"/>
    <numFmt numFmtId="189" formatCode="0.00\ &quot;cm²&quot;"/>
    <numFmt numFmtId="190" formatCode="0.00\ &quot;cm³&quot;"/>
    <numFmt numFmtId="191" formatCode="0.0%"/>
    <numFmt numFmtId="192" formatCode="h:mm:ss"/>
    <numFmt numFmtId="193" formatCode="h:mm"/>
    <numFmt numFmtId="194" formatCode="dd/mm/yy"/>
    <numFmt numFmtId="195" formatCode="0.0"/>
    <numFmt numFmtId="196" formatCode="&quot;SFr.&quot;\ #,##0.00"/>
    <numFmt numFmtId="197" formatCode="d/\ mmm/\ yy"/>
    <numFmt numFmtId="198" formatCode="00000"/>
    <numFmt numFmtId="199" formatCode="&quot;Ja&quot;;&quot;Ja&quot;;&quot;Nein&quot;"/>
    <numFmt numFmtId="200" formatCode="&quot;Wahr&quot;;&quot;Wahr&quot;;&quot;Falsch&quot;"/>
    <numFmt numFmtId="201" formatCode="&quot;Ein&quot;;&quot;Ein&quot;;&quot;Aus&quot;"/>
    <numFmt numFmtId="202" formatCode="[hh]"/>
    <numFmt numFmtId="203" formatCode="[mm]"/>
    <numFmt numFmtId="204" formatCode="d/\ mmm\ yy"/>
    <numFmt numFmtId="205" formatCode="0.0\ &quot;cm&quot;"/>
    <numFmt numFmtId="206" formatCode="0.0\ &quot;cm²&quot;"/>
    <numFmt numFmtId="207" formatCode="#,###,,\ &quot;Mio&quot;"/>
    <numFmt numFmtId="208" formatCode="#,##0,,\ &quot;Mio&quot;"/>
    <numFmt numFmtId="209" formatCode="#,##0.00,,\ &quot;Mio&quot;"/>
  </numFmts>
  <fonts count="12">
    <font>
      <sz val="11"/>
      <name val="Arial MT Condensed Light"/>
      <family val="0"/>
    </font>
    <font>
      <u val="single"/>
      <sz val="11"/>
      <color indexed="36"/>
      <name val="Arial MT Condensed Light"/>
      <family val="0"/>
    </font>
    <font>
      <u val="single"/>
      <sz val="11"/>
      <color indexed="12"/>
      <name val="Arial MT Condensed Light"/>
      <family val="0"/>
    </font>
    <font>
      <b/>
      <sz val="12"/>
      <name val="Arial MT Condensed Light"/>
      <family val="2"/>
    </font>
    <font>
      <sz val="12"/>
      <name val="Arial MT Condensed Light"/>
      <family val="2"/>
    </font>
    <font>
      <sz val="8"/>
      <name val="Tahoma"/>
      <family val="2"/>
    </font>
    <font>
      <sz val="10"/>
      <name val="Arial MT Condensed Light"/>
      <family val="2"/>
    </font>
    <font>
      <sz val="8"/>
      <name val="Arial MT Condensed Light"/>
      <family val="2"/>
    </font>
    <font>
      <b/>
      <sz val="9"/>
      <name val="Arial MT Condensed Light"/>
      <family val="2"/>
    </font>
    <font>
      <sz val="9"/>
      <name val="Arial MT Condensed Light"/>
      <family val="2"/>
    </font>
    <font>
      <b/>
      <sz val="10"/>
      <name val="Arial MT Condensed Light"/>
      <family val="2"/>
    </font>
    <font>
      <i/>
      <sz val="10"/>
      <name val="Arial MT Condensed Light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vertical="center"/>
    </xf>
    <xf numFmtId="0" fontId="6" fillId="0" borderId="3" xfId="0" applyFont="1" applyBorder="1" applyAlignment="1">
      <alignment/>
    </xf>
    <xf numFmtId="0" fontId="9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vertical="center"/>
    </xf>
    <xf numFmtId="0" fontId="5" fillId="0" borderId="5" xfId="0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6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6" fillId="3" borderId="3" xfId="0" applyFont="1" applyFill="1" applyBorder="1" applyAlignment="1">
      <alignment horizontal="left" vertical="center"/>
    </xf>
    <xf numFmtId="0" fontId="5" fillId="0" borderId="0" xfId="0" applyFont="1" applyFill="1" applyBorder="1" applyAlignment="1" quotePrefix="1">
      <alignment vertical="center"/>
    </xf>
    <xf numFmtId="0" fontId="6" fillId="0" borderId="0" xfId="0" applyFont="1" applyAlignment="1" quotePrefix="1">
      <alignment/>
    </xf>
    <xf numFmtId="0" fontId="6" fillId="3" borderId="7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19" fontId="6" fillId="3" borderId="3" xfId="0" applyNumberFormat="1" applyFont="1" applyFill="1" applyBorder="1" applyAlignment="1">
      <alignment/>
    </xf>
    <xf numFmtId="0" fontId="6" fillId="0" borderId="6" xfId="0" applyFont="1" applyFill="1" applyBorder="1" applyAlignment="1">
      <alignment horizontal="left" vertical="center" indent="1"/>
    </xf>
    <xf numFmtId="0" fontId="6" fillId="3" borderId="3" xfId="0" applyFont="1" applyFill="1" applyBorder="1" applyAlignment="1" quotePrefix="1">
      <alignment/>
    </xf>
    <xf numFmtId="49" fontId="6" fillId="3" borderId="3" xfId="0" applyNumberFormat="1" applyFont="1" applyFill="1" applyBorder="1" applyAlignment="1">
      <alignment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20" fontId="11" fillId="0" borderId="3" xfId="0" applyNumberFormat="1" applyFont="1" applyBorder="1" applyAlignment="1">
      <alignment horizontal="left" vertical="center"/>
    </xf>
    <xf numFmtId="0" fontId="6" fillId="3" borderId="3" xfId="0" applyFont="1" applyFill="1" applyBorder="1" applyAlignment="1">
      <alignment horizontal="center" vertical="center"/>
    </xf>
    <xf numFmtId="0" fontId="5" fillId="0" borderId="0" xfId="0" applyFont="1" applyAlignment="1" quotePrefix="1">
      <alignment horizontal="left" vertical="center"/>
    </xf>
    <xf numFmtId="0" fontId="11" fillId="0" borderId="0" xfId="0" applyFont="1" applyAlignment="1">
      <alignment vertical="center"/>
    </xf>
    <xf numFmtId="186" fontId="6" fillId="3" borderId="3" xfId="0" applyNumberFormat="1" applyFont="1" applyFill="1" applyBorder="1" applyAlignment="1">
      <alignment horizontal="center" vertical="center"/>
    </xf>
    <xf numFmtId="49" fontId="11" fillId="0" borderId="3" xfId="0" applyNumberFormat="1" applyFont="1" applyBorder="1" applyAlignment="1">
      <alignment horizontal="left" vertical="center"/>
    </xf>
    <xf numFmtId="193" fontId="6" fillId="3" borderId="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3" borderId="8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3</xdr:col>
      <xdr:colOff>1295400</xdr:colOff>
      <xdr:row>15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19380" b="25000"/>
        <a:stretch>
          <a:fillRect/>
        </a:stretch>
      </xdr:blipFill>
      <xdr:spPr>
        <a:xfrm>
          <a:off x="2200275" y="504825"/>
          <a:ext cx="4229100" cy="1943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2095500</xdr:colOff>
      <xdr:row>9</xdr:row>
      <xdr:rowOff>66675</xdr:rowOff>
    </xdr:from>
    <xdr:to>
      <xdr:col>4</xdr:col>
      <xdr:colOff>428625</xdr:colOff>
      <xdr:row>10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2095500" y="1543050"/>
          <a:ext cx="4933950" cy="161925"/>
        </a:xfrm>
        <a:prstGeom prst="rightArrow">
          <a:avLst>
            <a:gd name="adj1" fmla="val 34745"/>
            <a:gd name="adj2" fmla="val -2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 Condensed Light"/>
              <a:ea typeface="Arial MT Condensed Light"/>
              <a:cs typeface="Arial MT Condensed Light"/>
            </a:rPr>
            <a:t/>
          </a:r>
        </a:p>
      </xdr:txBody>
    </xdr:sp>
    <xdr:clientData/>
  </xdr:twoCellAnchor>
  <xdr:oneCellAnchor>
    <xdr:from>
      <xdr:col>0</xdr:col>
      <xdr:colOff>828675</xdr:colOff>
      <xdr:row>15</xdr:row>
      <xdr:rowOff>95250</xdr:rowOff>
    </xdr:from>
    <xdr:ext cx="7734300" cy="209550"/>
    <xdr:sp>
      <xdr:nvSpPr>
        <xdr:cNvPr id="3" name="Rectangle 3"/>
        <xdr:cNvSpPr>
          <a:spLocks/>
        </xdr:cNvSpPr>
      </xdr:nvSpPr>
      <xdr:spPr>
        <a:xfrm>
          <a:off x="828675" y="2543175"/>
          <a:ext cx="7734300" cy="2095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latin typeface="Arial MT Condensed Light"/>
              <a:ea typeface="Arial MT Condensed Light"/>
              <a:cs typeface="Arial MT Condensed Light"/>
            </a:rPr>
            <a:t>Die Details der Dialogfenster des Textkonvertierungs-Assistenten sind auf der Seite "Textimport" beschrieben.</a:t>
          </a:r>
        </a:p>
      </xdr:txBody>
    </xdr:sp>
    <xdr:clientData/>
  </xdr:oneCellAnchor>
  <xdr:oneCellAnchor>
    <xdr:from>
      <xdr:col>5</xdr:col>
      <xdr:colOff>285750</xdr:colOff>
      <xdr:row>55</xdr:row>
      <xdr:rowOff>0</xdr:rowOff>
    </xdr:from>
    <xdr:ext cx="1609725" cy="762000"/>
    <xdr:sp>
      <xdr:nvSpPr>
        <xdr:cNvPr id="4" name="Rectangle 4"/>
        <xdr:cNvSpPr>
          <a:spLocks/>
        </xdr:cNvSpPr>
      </xdr:nvSpPr>
      <xdr:spPr>
        <a:xfrm>
          <a:off x="7620000" y="8715375"/>
          <a:ext cx="1609725" cy="7620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latin typeface="Arial MT Condensed Light"/>
              <a:ea typeface="Arial MT Condensed Light"/>
              <a:cs typeface="Arial MT Condensed Light"/>
            </a:rPr>
            <a:t>Die Funktion TEXT 
wird auf dem Blatt 
"Datum und Uhrzeit" 
ausführlich erklärt.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_Excel_VisuelleReferen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sicht+Bericht"/>
      <sheetName val="Ausfüllen"/>
      <sheetName val="Auswertung"/>
      <sheetName val="AutoFilter"/>
      <sheetName val="DBFunktion"/>
      <sheetName val="Datum+Zeit"/>
      <sheetName val="Grund"/>
      <sheetName val="Gültigkeit"/>
      <sheetName val="kop+einf"/>
      <sheetName val="Konsolidieren"/>
      <sheetName val="Map"/>
      <sheetName val="Matrix1"/>
      <sheetName val="Matrix2"/>
      <sheetName val="Mehrfach"/>
      <sheetName val="Menüs"/>
      <sheetName val="Objekte"/>
      <sheetName val="Pivot"/>
      <sheetName val="Prozent"/>
      <sheetName val="Runden"/>
      <sheetName val="Schutz"/>
      <sheetName val="Solver"/>
      <sheetName val="SpezFilter"/>
      <sheetName val="Suchen"/>
      <sheetName val="Szenario"/>
      <sheetName val="Teilergebnis"/>
      <sheetName val="Text"/>
      <sheetName val="Textimport"/>
      <sheetName val="Umwandeln"/>
      <sheetName val="Verweis"/>
      <sheetName val="Wenn"/>
      <sheetName val="Zellformat"/>
      <sheetName val="Ziel+Detektiv"/>
      <sheetName val="Tipps"/>
      <sheetName val="Tabelle1"/>
      <sheetName val="Tabell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showGridLines="0" tabSelected="1" workbookViewId="0" topLeftCell="A1">
      <selection activeCell="J2" sqref="J2"/>
    </sheetView>
  </sheetViews>
  <sheetFormatPr defaultColWidth="11.19921875" defaultRowHeight="14.25"/>
  <cols>
    <col min="1" max="1" width="23.09765625" style="5" customWidth="1"/>
    <col min="2" max="4" width="15.3984375" style="5" customWidth="1"/>
    <col min="5" max="5" width="7.69921875" style="5" customWidth="1"/>
    <col min="6" max="6" width="9.3984375" style="9" customWidth="1"/>
    <col min="7" max="7" width="11.59765625" style="9" bestFit="1" customWidth="1"/>
    <col min="8" max="8" width="1.203125" style="5" customWidth="1"/>
    <col min="9" max="9" width="2.69921875" style="37" bestFit="1" customWidth="1"/>
    <col min="10" max="16384" width="11.3984375" style="5" customWidth="1"/>
  </cols>
  <sheetData>
    <row r="1" spans="1:9" ht="15.75">
      <c r="A1" s="1" t="s">
        <v>0</v>
      </c>
      <c r="B1" s="2"/>
      <c r="C1" s="2"/>
      <c r="D1" s="2"/>
      <c r="E1" s="2"/>
      <c r="F1" s="3"/>
      <c r="G1" s="3"/>
      <c r="H1" s="2"/>
      <c r="I1" s="4">
        <v>1</v>
      </c>
    </row>
    <row r="2" spans="1:9" s="8" customFormat="1" ht="11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7">
        <v>2</v>
      </c>
    </row>
    <row r="3" ht="12.75">
      <c r="I3" s="7">
        <v>3</v>
      </c>
    </row>
    <row r="4" ht="12.75">
      <c r="I4" s="7">
        <v>4</v>
      </c>
    </row>
    <row r="5" spans="1:9" ht="12.75">
      <c r="A5" s="10" t="s">
        <v>9</v>
      </c>
      <c r="E5" s="11" t="s">
        <v>9</v>
      </c>
      <c r="F5" s="12"/>
      <c r="G5" s="12"/>
      <c r="I5" s="7">
        <v>5</v>
      </c>
    </row>
    <row r="6" spans="1:9" ht="12.75">
      <c r="A6" s="10" t="s">
        <v>10</v>
      </c>
      <c r="E6" s="11" t="s">
        <v>11</v>
      </c>
      <c r="F6" s="12" t="s">
        <v>12</v>
      </c>
      <c r="G6" s="12" t="s">
        <v>13</v>
      </c>
      <c r="I6" s="7">
        <v>6</v>
      </c>
    </row>
    <row r="7" spans="1:9" ht="12.75">
      <c r="A7" s="13" t="s">
        <v>14</v>
      </c>
      <c r="E7" s="14" t="s">
        <v>15</v>
      </c>
      <c r="F7" s="12" t="s">
        <v>16</v>
      </c>
      <c r="G7" s="12" t="s">
        <v>17</v>
      </c>
      <c r="I7" s="7">
        <v>7</v>
      </c>
    </row>
    <row r="8" spans="1:9" ht="12.75">
      <c r="A8" s="13" t="s">
        <v>18</v>
      </c>
      <c r="E8" s="14" t="s">
        <v>19</v>
      </c>
      <c r="F8" s="12" t="s">
        <v>20</v>
      </c>
      <c r="G8" s="12" t="s">
        <v>21</v>
      </c>
      <c r="I8" s="7">
        <v>8</v>
      </c>
    </row>
    <row r="9" spans="1:9" ht="12.75">
      <c r="A9" s="13" t="s">
        <v>22</v>
      </c>
      <c r="E9" s="14" t="s">
        <v>23</v>
      </c>
      <c r="F9" s="12" t="s">
        <v>24</v>
      </c>
      <c r="G9" s="12" t="s">
        <v>25</v>
      </c>
      <c r="I9" s="7">
        <v>9</v>
      </c>
    </row>
    <row r="10" spans="1:9" ht="12.75">
      <c r="A10" s="13" t="s">
        <v>26</v>
      </c>
      <c r="E10" s="14" t="s">
        <v>27</v>
      </c>
      <c r="F10" s="12" t="s">
        <v>28</v>
      </c>
      <c r="G10" s="12" t="s">
        <v>29</v>
      </c>
      <c r="I10" s="7">
        <v>10</v>
      </c>
    </row>
    <row r="11" spans="1:9" ht="12.75">
      <c r="A11" s="13" t="s">
        <v>30</v>
      </c>
      <c r="E11" s="14" t="s">
        <v>31</v>
      </c>
      <c r="F11" s="12" t="s">
        <v>32</v>
      </c>
      <c r="G11" s="12" t="s">
        <v>33</v>
      </c>
      <c r="I11" s="7">
        <v>11</v>
      </c>
    </row>
    <row r="12" spans="1:9" ht="12.75">
      <c r="A12" s="13" t="s">
        <v>34</v>
      </c>
      <c r="E12" s="14" t="s">
        <v>35</v>
      </c>
      <c r="F12" s="12" t="s">
        <v>36</v>
      </c>
      <c r="G12" s="12" t="s">
        <v>37</v>
      </c>
      <c r="I12" s="7">
        <v>12</v>
      </c>
    </row>
    <row r="13" spans="1:9" ht="12.75">
      <c r="A13" s="13" t="s">
        <v>38</v>
      </c>
      <c r="E13" s="14" t="s">
        <v>39</v>
      </c>
      <c r="F13" s="12" t="s">
        <v>40</v>
      </c>
      <c r="G13" s="12" t="s">
        <v>41</v>
      </c>
      <c r="I13" s="7">
        <v>13</v>
      </c>
    </row>
    <row r="14" spans="1:9" ht="12.75">
      <c r="A14" s="13" t="s">
        <v>42</v>
      </c>
      <c r="E14" s="14" t="s">
        <v>43</v>
      </c>
      <c r="F14" s="12" t="s">
        <v>44</v>
      </c>
      <c r="G14" s="12" t="s">
        <v>45</v>
      </c>
      <c r="I14" s="7">
        <v>14</v>
      </c>
    </row>
    <row r="15" spans="1:9" ht="12.75">
      <c r="A15" s="13" t="s">
        <v>46</v>
      </c>
      <c r="E15" s="14" t="s">
        <v>47</v>
      </c>
      <c r="F15" s="12" t="s">
        <v>48</v>
      </c>
      <c r="G15" s="12" t="s">
        <v>49</v>
      </c>
      <c r="I15" s="7">
        <v>15</v>
      </c>
    </row>
    <row r="16" ht="12.75">
      <c r="I16" s="7">
        <v>16</v>
      </c>
    </row>
    <row r="17" ht="12.75">
      <c r="I17" s="7">
        <v>17</v>
      </c>
    </row>
    <row r="18" ht="12.75">
      <c r="I18" s="7">
        <v>18</v>
      </c>
    </row>
    <row r="19" ht="12.75">
      <c r="I19" s="15">
        <v>19</v>
      </c>
    </row>
    <row r="20" spans="1:9" ht="15.75">
      <c r="A20" s="1" t="s">
        <v>50</v>
      </c>
      <c r="B20" s="2"/>
      <c r="C20" s="2"/>
      <c r="D20" s="2"/>
      <c r="E20" s="2"/>
      <c r="F20" s="3"/>
      <c r="G20" s="3"/>
      <c r="H20" s="2"/>
      <c r="I20" s="7">
        <v>20</v>
      </c>
    </row>
    <row r="21" spans="1:9" s="8" customFormat="1" ht="11.25">
      <c r="A21" s="6" t="s">
        <v>1</v>
      </c>
      <c r="B21" s="6" t="s">
        <v>2</v>
      </c>
      <c r="C21" s="6" t="s">
        <v>3</v>
      </c>
      <c r="D21" s="6" t="s">
        <v>4</v>
      </c>
      <c r="E21" s="6" t="s">
        <v>5</v>
      </c>
      <c r="F21" s="6" t="s">
        <v>6</v>
      </c>
      <c r="G21" s="6" t="s">
        <v>7</v>
      </c>
      <c r="H21" s="6" t="s">
        <v>8</v>
      </c>
      <c r="I21" s="7">
        <v>21</v>
      </c>
    </row>
    <row r="22" ht="12.75">
      <c r="I22" s="7">
        <v>22</v>
      </c>
    </row>
    <row r="23" ht="12.75">
      <c r="I23" s="7">
        <v>23</v>
      </c>
    </row>
    <row r="24" spans="1:9" ht="12.75">
      <c r="A24" s="16"/>
      <c r="B24" s="17" t="s">
        <v>51</v>
      </c>
      <c r="C24" s="17" t="s">
        <v>52</v>
      </c>
      <c r="D24" s="17" t="s">
        <v>53</v>
      </c>
      <c r="E24" s="9"/>
      <c r="F24" s="5"/>
      <c r="I24" s="7">
        <v>24</v>
      </c>
    </row>
    <row r="25" spans="2:9" ht="7.5" customHeight="1">
      <c r="B25" s="18"/>
      <c r="C25" s="18"/>
      <c r="D25" s="18"/>
      <c r="I25" s="7">
        <v>25</v>
      </c>
    </row>
    <row r="26" spans="1:9" ht="12.75">
      <c r="A26" s="5" t="s">
        <v>54</v>
      </c>
      <c r="B26" s="19" t="str">
        <f>UPPER(B$24)</f>
        <v>MIETZEKATZE</v>
      </c>
      <c r="C26" s="19" t="str">
        <f>UPPER(C$24)</f>
        <v>  USA - KANADA 4:2</v>
      </c>
      <c r="D26" s="19" t="str">
        <f>UPPER(D$24)</f>
        <v>I AM MR. J. WAYNE</v>
      </c>
      <c r="E26" s="20" t="s">
        <v>55</v>
      </c>
      <c r="G26" s="5"/>
      <c r="I26" s="7">
        <v>26</v>
      </c>
    </row>
    <row r="27" spans="1:9" ht="12.75">
      <c r="A27" s="5" t="s">
        <v>56</v>
      </c>
      <c r="B27" s="19" t="str">
        <f>LOWER(B$24)</f>
        <v>mietzekatze</v>
      </c>
      <c r="C27" s="19" t="str">
        <f>LOWER(C$24)</f>
        <v>  usa - kanada 4:2</v>
      </c>
      <c r="D27" s="19" t="str">
        <f>LOWER(D$24)</f>
        <v>i am mr. j. wayne</v>
      </c>
      <c r="E27" s="20" t="s">
        <v>57</v>
      </c>
      <c r="I27" s="7">
        <v>27</v>
      </c>
    </row>
    <row r="28" spans="1:9" ht="12.75">
      <c r="A28" s="5" t="s">
        <v>58</v>
      </c>
      <c r="B28" s="19" t="str">
        <f>PROPER(B$24)</f>
        <v>Mietzekatze</v>
      </c>
      <c r="C28" s="19" t="str">
        <f>PROPER(C$24)</f>
        <v>  Usa - Kanada 4:2</v>
      </c>
      <c r="D28" s="19" t="str">
        <f>PROPER(D$24)</f>
        <v>I Am Mr. J. Wayne</v>
      </c>
      <c r="E28" s="20" t="s">
        <v>59</v>
      </c>
      <c r="I28" s="7">
        <v>28</v>
      </c>
    </row>
    <row r="29" spans="1:9" ht="12.75">
      <c r="A29" s="5" t="s">
        <v>60</v>
      </c>
      <c r="B29" s="19" t="str">
        <f>TRIM(B$24)</f>
        <v>Mietzekatze</v>
      </c>
      <c r="C29" s="19" t="str">
        <f>TRIM(C$24)</f>
        <v>USA - Kanada 4:2</v>
      </c>
      <c r="D29" s="19" t="str">
        <f>TRIM(D$24)</f>
        <v>I am Mr. J. Wayne</v>
      </c>
      <c r="E29" s="20" t="s">
        <v>61</v>
      </c>
      <c r="I29" s="7">
        <v>29</v>
      </c>
    </row>
    <row r="30" spans="5:9" ht="7.5" customHeight="1">
      <c r="E30" s="20"/>
      <c r="I30" s="7">
        <v>30</v>
      </c>
    </row>
    <row r="31" spans="1:9" ht="12.75">
      <c r="A31" s="5" t="s">
        <v>62</v>
      </c>
      <c r="B31" s="19" t="str">
        <f>LEFT(B$24,6)</f>
        <v>Mietze</v>
      </c>
      <c r="C31" s="19" t="str">
        <f>LEFT(C$24,6)</f>
        <v>  USA </v>
      </c>
      <c r="D31" s="19" t="str">
        <f>LEFT(D$24,6)</f>
        <v>I am M</v>
      </c>
      <c r="E31" s="20" t="s">
        <v>63</v>
      </c>
      <c r="I31" s="7">
        <v>31</v>
      </c>
    </row>
    <row r="32" spans="1:9" ht="12.75">
      <c r="A32" s="5" t="s">
        <v>64</v>
      </c>
      <c r="B32" s="19" t="str">
        <f>RIGHT(B$24,6)</f>
        <v>ekatze</v>
      </c>
      <c r="C32" s="19" t="str">
        <f>RIGHT(C$24,6)</f>
        <v>da 4:2</v>
      </c>
      <c r="D32" s="19" t="str">
        <f>RIGHT(D$24,6)</f>
        <v> Wayne</v>
      </c>
      <c r="E32" s="20" t="s">
        <v>65</v>
      </c>
      <c r="I32" s="7">
        <v>32</v>
      </c>
    </row>
    <row r="33" spans="1:9" ht="12.75">
      <c r="A33" s="5" t="s">
        <v>66</v>
      </c>
      <c r="B33" s="19" t="str">
        <f>MID(B$24,3,7)</f>
        <v>etzekat</v>
      </c>
      <c r="C33" s="19" t="str">
        <f>MID(C$24,3,7)</f>
        <v>USA - K</v>
      </c>
      <c r="D33" s="19" t="str">
        <f>MID(D$24,3,7)</f>
        <v>am Mr. </v>
      </c>
      <c r="E33" s="20" t="s">
        <v>67</v>
      </c>
      <c r="I33" s="7">
        <v>33</v>
      </c>
    </row>
    <row r="34" spans="1:9" ht="12.75">
      <c r="A34" s="5" t="s">
        <v>68</v>
      </c>
      <c r="B34" s="19" t="str">
        <f>REPLACE(B$24,3,7,"-hallo-")</f>
        <v>Mi-hallo-ze</v>
      </c>
      <c r="C34" s="19" t="str">
        <f>REPLACE(C$24,3,7,"-hallo-")</f>
        <v>  -hallo-anada 4:2</v>
      </c>
      <c r="D34" s="19" t="str">
        <f>REPLACE(D$24,3,7,"-hallo-")</f>
        <v>I -hallo-J. Wayne</v>
      </c>
      <c r="E34" s="20" t="s">
        <v>69</v>
      </c>
      <c r="I34" s="7">
        <v>34</v>
      </c>
    </row>
    <row r="35" spans="1:9" ht="12.75">
      <c r="A35" s="5" t="s">
        <v>70</v>
      </c>
      <c r="B35" s="19" t="str">
        <f>SUBSTITUTE(B$24,"a","X")</f>
        <v>MietzekXtze</v>
      </c>
      <c r="C35" s="19" t="str">
        <f>SUBSTITUTE(C$24,"a","X")</f>
        <v>  USA - KXnXdX 4:2</v>
      </c>
      <c r="D35" s="19" t="str">
        <f>SUBSTITUTE(D$24,"a","X")</f>
        <v>I Xm Mr. J. WXyne</v>
      </c>
      <c r="E35" s="20" t="s">
        <v>71</v>
      </c>
      <c r="I35" s="7">
        <v>35</v>
      </c>
    </row>
    <row r="36" spans="5:9" ht="7.5" customHeight="1">
      <c r="E36" s="20"/>
      <c r="I36" s="7">
        <v>36</v>
      </c>
    </row>
    <row r="37" spans="1:9" ht="12.75">
      <c r="A37" s="5" t="s">
        <v>72</v>
      </c>
      <c r="B37" s="19" t="b">
        <f>EXACT(B$24,B$28)</f>
        <v>1</v>
      </c>
      <c r="C37" s="19" t="b">
        <f>EXACT(C$24,C$28)</f>
        <v>0</v>
      </c>
      <c r="D37" s="19" t="b">
        <f>EXACT(D$24,D$28)</f>
        <v>0</v>
      </c>
      <c r="E37" s="20" t="s">
        <v>73</v>
      </c>
      <c r="I37" s="7">
        <v>37</v>
      </c>
    </row>
    <row r="38" spans="1:9" ht="12.75">
      <c r="A38" s="5" t="s">
        <v>74</v>
      </c>
      <c r="B38" s="19">
        <f>LEN(B$24)</f>
        <v>11</v>
      </c>
      <c r="C38" s="19">
        <f>LEN(C$24)</f>
        <v>18</v>
      </c>
      <c r="D38" s="19">
        <f>LEN(D$24)</f>
        <v>17</v>
      </c>
      <c r="E38" s="20" t="s">
        <v>75</v>
      </c>
      <c r="I38" s="7">
        <v>38</v>
      </c>
    </row>
    <row r="39" spans="1:9" ht="12.75">
      <c r="A39" s="5" t="s">
        <v>76</v>
      </c>
      <c r="B39" s="19">
        <f>CODE(B$24)</f>
        <v>77</v>
      </c>
      <c r="C39" s="19">
        <f>CODE(C$24)</f>
        <v>32</v>
      </c>
      <c r="D39" s="19">
        <f>CODE(D$24)</f>
        <v>73</v>
      </c>
      <c r="E39" s="20" t="s">
        <v>77</v>
      </c>
      <c r="I39" s="7">
        <v>39</v>
      </c>
    </row>
    <row r="40" spans="1:9" ht="12.75">
      <c r="A40" s="5" t="s">
        <v>78</v>
      </c>
      <c r="B40" s="19" t="str">
        <f>CHAR(B$39)</f>
        <v>M</v>
      </c>
      <c r="C40" s="19" t="str">
        <f>CHAR(C$39)</f>
        <v> </v>
      </c>
      <c r="D40" s="19" t="str">
        <f>CHAR(D$39)</f>
        <v>I</v>
      </c>
      <c r="E40" s="20" t="s">
        <v>79</v>
      </c>
      <c r="I40" s="7">
        <v>40</v>
      </c>
    </row>
    <row r="41" spans="5:9" ht="7.5" customHeight="1">
      <c r="E41" s="20"/>
      <c r="I41" s="7">
        <v>41</v>
      </c>
    </row>
    <row r="42" spans="1:9" ht="12.75" customHeight="1">
      <c r="A42" s="5" t="s">
        <v>80</v>
      </c>
      <c r="B42" s="38" t="str">
        <f>REPT(C24,3)</f>
        <v>  USA - Kanada 4:2  USA - Kanada 4:2  USA - Kanada 4:2</v>
      </c>
      <c r="C42" s="39"/>
      <c r="D42" s="40"/>
      <c r="E42" s="20" t="s">
        <v>81</v>
      </c>
      <c r="I42" s="7">
        <v>42</v>
      </c>
    </row>
    <row r="43" spans="1:9" ht="12.75" customHeight="1">
      <c r="A43" s="5" t="s">
        <v>82</v>
      </c>
      <c r="B43" s="38" t="str">
        <f>CONCATENATE("Hi ",B24,", ",D24," !!")</f>
        <v>Hi Mietzekatze, I am Mr. J. Wayne !!</v>
      </c>
      <c r="C43" s="39"/>
      <c r="D43" s="40"/>
      <c r="E43" s="20" t="s">
        <v>83</v>
      </c>
      <c r="I43" s="7">
        <v>43</v>
      </c>
    </row>
    <row r="44" spans="1:9" ht="12.75">
      <c r="A44" s="21"/>
      <c r="D44" s="21"/>
      <c r="E44" s="20" t="s">
        <v>84</v>
      </c>
      <c r="I44" s="7">
        <v>44</v>
      </c>
    </row>
    <row r="45" spans="1:9" ht="12.75">
      <c r="A45" s="21"/>
      <c r="D45" s="21"/>
      <c r="I45" s="7">
        <v>45</v>
      </c>
    </row>
    <row r="46" spans="1:9" ht="12.75">
      <c r="A46" s="5" t="s">
        <v>85</v>
      </c>
      <c r="B46" s="17" t="s">
        <v>86</v>
      </c>
      <c r="C46" s="22" t="str">
        <f>LEFT(B46,2)&amp;":"&amp;MID(B46,3,2)&amp;":"&amp;RIGHT(B46,2)</f>
        <v>08:47:31</v>
      </c>
      <c r="D46" s="20" t="s">
        <v>87</v>
      </c>
      <c r="E46" s="20"/>
      <c r="I46" s="7">
        <v>46</v>
      </c>
    </row>
    <row r="47" spans="1:9" ht="12.75">
      <c r="A47" s="5" t="s">
        <v>88</v>
      </c>
      <c r="C47" s="23">
        <f>VALUE(C46)</f>
        <v>0.3663310185185185</v>
      </c>
      <c r="D47" s="20" t="s">
        <v>89</v>
      </c>
      <c r="E47" s="20"/>
      <c r="I47" s="7">
        <v>47</v>
      </c>
    </row>
    <row r="48" spans="1:9" ht="12.75">
      <c r="A48" s="21"/>
      <c r="C48" s="24">
        <f>C47</f>
        <v>0.3663310185185185</v>
      </c>
      <c r="D48" s="20" t="s">
        <v>90</v>
      </c>
      <c r="E48" s="20"/>
      <c r="I48" s="7">
        <v>48</v>
      </c>
    </row>
    <row r="49" spans="4:9" ht="12.75">
      <c r="D49" s="21"/>
      <c r="E49" s="20"/>
      <c r="I49" s="7">
        <v>49</v>
      </c>
    </row>
    <row r="50" spans="1:9" ht="12.75">
      <c r="A50" s="5" t="s">
        <v>91</v>
      </c>
      <c r="C50" s="17">
        <v>15.4658</v>
      </c>
      <c r="D50" s="23" t="str">
        <f>DOLLAR($C$50)</f>
        <v>SFr. 15.47</v>
      </c>
      <c r="E50" s="20" t="s">
        <v>92</v>
      </c>
      <c r="I50" s="7">
        <v>50</v>
      </c>
    </row>
    <row r="51" spans="1:9" ht="12.75">
      <c r="A51" s="5" t="s">
        <v>93</v>
      </c>
      <c r="C51" s="17">
        <v>15.4658</v>
      </c>
      <c r="D51" s="23" t="str">
        <f>FIXED($C$51,3)</f>
        <v>15.466</v>
      </c>
      <c r="E51" s="20" t="s">
        <v>94</v>
      </c>
      <c r="I51" s="7">
        <v>51</v>
      </c>
    </row>
    <row r="52" spans="1:9" ht="12.75">
      <c r="A52" s="5" t="s">
        <v>95</v>
      </c>
      <c r="C52" s="25">
        <v>15.489</v>
      </c>
      <c r="D52" s="23" t="str">
        <f>CLEAN(C52)</f>
        <v>15.489</v>
      </c>
      <c r="E52" s="20" t="s">
        <v>96</v>
      </c>
      <c r="I52" s="7">
        <v>52</v>
      </c>
    </row>
    <row r="53" spans="4:9" ht="12.75">
      <c r="D53" s="20"/>
      <c r="I53" s="7">
        <v>53</v>
      </c>
    </row>
    <row r="54" ht="12.75">
      <c r="I54" s="15">
        <v>54</v>
      </c>
    </row>
    <row r="55" spans="1:9" ht="15.75">
      <c r="A55" s="1" t="s">
        <v>97</v>
      </c>
      <c r="B55" s="2"/>
      <c r="C55" s="2"/>
      <c r="D55" s="2"/>
      <c r="E55" s="2"/>
      <c r="F55" s="3"/>
      <c r="G55" s="3"/>
      <c r="H55" s="2"/>
      <c r="I55" s="7">
        <v>55</v>
      </c>
    </row>
    <row r="56" spans="1:9" s="8" customFormat="1" ht="12">
      <c r="A56" s="6" t="s">
        <v>1</v>
      </c>
      <c r="B56" s="6" t="s">
        <v>2</v>
      </c>
      <c r="C56" s="6" t="s">
        <v>3</v>
      </c>
      <c r="D56" s="6" t="s">
        <v>4</v>
      </c>
      <c r="E56" s="6" t="s">
        <v>5</v>
      </c>
      <c r="F56" s="6" t="s">
        <v>6</v>
      </c>
      <c r="G56" s="6" t="s">
        <v>7</v>
      </c>
      <c r="H56" s="6" t="s">
        <v>8</v>
      </c>
      <c r="I56" s="7">
        <v>56</v>
      </c>
    </row>
    <row r="57" ht="12.75">
      <c r="I57" s="7">
        <v>57</v>
      </c>
    </row>
    <row r="58" spans="1:9" ht="12.75">
      <c r="A58" s="5" t="s">
        <v>98</v>
      </c>
      <c r="B58" s="26" t="s">
        <v>99</v>
      </c>
      <c r="C58" s="23" t="str">
        <f>"41.875"</f>
        <v>41.875</v>
      </c>
      <c r="D58" s="27">
        <v>41.875</v>
      </c>
      <c r="E58" s="5" t="s">
        <v>100</v>
      </c>
      <c r="I58" s="7">
        <v>58</v>
      </c>
    </row>
    <row r="59" spans="2:9" ht="12.75">
      <c r="B59" s="20" t="s">
        <v>101</v>
      </c>
      <c r="C59" s="20" t="s">
        <v>102</v>
      </c>
      <c r="D59" s="20" t="s">
        <v>103</v>
      </c>
      <c r="I59" s="7">
        <v>59</v>
      </c>
    </row>
    <row r="60" ht="12.75">
      <c r="I60" s="7">
        <v>60</v>
      </c>
    </row>
    <row r="61" spans="1:9" ht="12.75">
      <c r="A61" s="28" t="s">
        <v>112</v>
      </c>
      <c r="B61" s="29"/>
      <c r="C61" s="29"/>
      <c r="D61" s="29"/>
      <c r="E61" s="28" t="s">
        <v>104</v>
      </c>
      <c r="F61" s="29"/>
      <c r="I61" s="7">
        <v>61</v>
      </c>
    </row>
    <row r="62" spans="1:9" ht="12.75">
      <c r="A62" s="30" t="s">
        <v>105</v>
      </c>
      <c r="B62" s="31">
        <f>VALUE(A62)</f>
        <v>33281</v>
      </c>
      <c r="C62" s="32" t="s">
        <v>106</v>
      </c>
      <c r="D62" s="33" t="s">
        <v>107</v>
      </c>
      <c r="E62" s="34">
        <f>B62</f>
        <v>33281</v>
      </c>
      <c r="F62" s="32" t="s">
        <v>108</v>
      </c>
      <c r="I62" s="7">
        <v>62</v>
      </c>
    </row>
    <row r="63" spans="1:9" ht="12.75">
      <c r="A63" s="35" t="s">
        <v>109</v>
      </c>
      <c r="B63" s="31">
        <f>VALUE(A63)</f>
        <v>0.5979166666666667</v>
      </c>
      <c r="C63" s="32" t="s">
        <v>110</v>
      </c>
      <c r="D63" s="33" t="s">
        <v>107</v>
      </c>
      <c r="E63" s="36">
        <f>B63</f>
        <v>0.5979166666666667</v>
      </c>
      <c r="F63" s="32" t="s">
        <v>111</v>
      </c>
      <c r="I63" s="7">
        <v>63</v>
      </c>
    </row>
  </sheetData>
  <mergeCells count="2">
    <mergeCell ref="B42:D42"/>
    <mergeCell ref="B43:D43"/>
  </mergeCells>
  <printOptions horizontalCentered="1"/>
  <pageMargins left="0.1968503937007874" right="0.1968503937007874" top="0.7874015748031497" bottom="0.3937007874015748" header="0.31496062992125984" footer="0.31496062992125984"/>
  <pageSetup horizontalDpi="600" verticalDpi="600" orientation="portrait" paperSize="9" scale="90" r:id="rId2"/>
  <headerFooter alignWithMargins="0">
    <oddHeader>&amp;L&amp;22Text-Funktionen</oddHeader>
    <oddFooter>&amp;L&amp;10Visuelle Referenz - Excel 2000&amp;R&amp;10vgl. passende interaktive Excel-Datei ... © 2009 allgemeinbildung.ch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Philipp Senti</cp:lastModifiedBy>
  <cp:lastPrinted>2009-03-20T21:35:32Z</cp:lastPrinted>
  <dcterms:created xsi:type="dcterms:W3CDTF">2009-03-20T21:35:00Z</dcterms:created>
  <dcterms:modified xsi:type="dcterms:W3CDTF">2011-04-25T05:49:36Z</dcterms:modified>
  <cp:category/>
  <cp:version/>
  <cp:contentType/>
  <cp:contentStatus/>
</cp:coreProperties>
</file>